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19170" windowHeight="7380"/>
  </bookViews>
  <sheets>
    <sheet name="P1 Presupuesto Aprobado" sheetId="1" r:id="rId1"/>
  </sheets>
  <definedNames>
    <definedName name="_xlnm.Print_Area" localSheetId="0">'P1 Presupuesto Aprobado'!$A$1:$D$95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29" i="1"/>
  <c r="C19" i="1"/>
  <c r="C13" i="1"/>
  <c r="C39" i="1" l="1"/>
  <c r="C86" i="1" s="1"/>
  <c r="D86" i="1" l="1"/>
</calcChain>
</file>

<file path=xl/sharedStrings.xml><?xml version="1.0" encoding="utf-8"?>
<sst xmlns="http://schemas.openxmlformats.org/spreadsheetml/2006/main" count="84" uniqueCount="84">
  <si>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</si>
  <si>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</si>
  <si>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</si>
  <si>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</si>
  <si>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</si>
  <si>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</si>
  <si>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</si>
  <si>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</si>
  <si>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</si>
  <si>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</si>
  <si>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</si>
  <si>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</si>
  <si>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</si>
  <si>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</si>
  <si>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</si>
  <si>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</si>
  <si>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</si>
  <si>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</si>
  <si>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</si>
  <si>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</si>
  <si>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</si>
  <si>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</si>
  <si>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</si>
  <si>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</si>
  <si>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</si>
  <si>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</si>
  <si>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</si>
  <si>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</si>
  <si>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</si>
  <si>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</si>
  <si>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</si>
  <si>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</si>
  <si>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</si>
  <si>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</si>
  <si>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</si>
  <si>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</si>
  <si>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</si>
  <si>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</si>
  <si>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</si>
  <si>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</si>
  <si>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</si>
  <si>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</si>
  <si>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</si>
  <si>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</si>
  <si>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</si>
  <si>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</si>
  <si>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</si>
  <si>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</si>
  <si>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</si>
  <si>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</si>
  <si>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</si>
  <si>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</si>
  <si>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</si>
  <si>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</si>
  <si>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</si>
  <si>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</si>
  <si>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</si>
  <si>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</si>
  <si>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</si>
  <si>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</si>
  <si>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</si>
  <si>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</si>
  <si>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</si>
  <si>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</si>
  <si>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</si>
  <si>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</si>
  <si>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</si>
  <si>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</si>
  <si>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</si>
  <si>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</si>
  <si>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</si>
  <si>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</si>
  <si>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</si>
  <si>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</si>
  <si>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</si>
  <si>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</si>
  <si>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</si>
  <si>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</si>
  <si>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</si>
  <si>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</si>
  <si>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</si>
  <si>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</si>
  <si>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de Gasto y Aplicación Financiera</t>
  </si>
  <si>
    <t>Enero,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</si>
</sst>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43" fontId="8" fillId="0" borderId="0" xfId="1" applyFont="1"/>
    <xf numFmtId="43" fontId="8" fillId="0" borderId="0" xfId="1" quotePrefix="1" applyFont="1"/>
    <xf numFmtId="0" fontId="8" fillId="0" borderId="0" xfId="0" applyFont="1"/>
    <xf numFmtId="43" fontId="7" fillId="6" borderId="0" xfId="1" applyFont="1" applyFill="1" applyBorder="1" applyAlignment="1">
      <alignment horizontal="center" vertical="center" wrapText="1"/>
    </xf>
    <xf numFmtId="43" fontId="8" fillId="3" borderId="7" xfId="1" applyFont="1" applyFill="1" applyBorder="1"/>
    <xf numFmtId="43" fontId="8" fillId="5" borderId="7" xfId="1" applyFont="1" applyFill="1" applyBorder="1"/>
    <xf numFmtId="43" fontId="8" fillId="0" borderId="7" xfId="1" applyFont="1" applyBorder="1"/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3" borderId="7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10" fillId="4" borderId="0" xfId="1" applyFont="1" applyFill="1" applyAlignment="1">
      <alignment vertical="center" wrapText="1"/>
    </xf>
    <xf numFmtId="43" fontId="8" fillId="0" borderId="8" xfId="1" applyFont="1" applyBorder="1"/>
    <xf numFmtId="0" fontId="3" fillId="7" borderId="0" xfId="0" applyFont="1" applyFill="1" applyAlignment="1">
      <alignment horizontal="left" indent="1"/>
    </xf>
    <xf numFmtId="4" fontId="7" fillId="7" borderId="6" xfId="1" applyNumberFormat="1" applyFont="1" applyFill="1" applyBorder="1" applyAlignment="1">
      <alignment vertical="center" wrapText="1"/>
    </xf>
    <xf numFmtId="43" fontId="7" fillId="7" borderId="6" xfId="1" applyFont="1" applyFill="1" applyBorder="1"/>
    <xf numFmtId="4" fontId="7" fillId="7" borderId="6" xfId="0" applyNumberFormat="1" applyFont="1" applyFill="1" applyBorder="1" applyAlignment="1">
      <alignment vertical="center" wrapText="1"/>
    </xf>
    <xf numFmtId="4" fontId="7" fillId="7" borderId="0" xfId="0" applyNumberFormat="1" applyFont="1" applyFill="1" applyAlignment="1">
      <alignment vertical="center" wrapText="1"/>
    </xf>
    <xf numFmtId="4" fontId="8" fillId="7" borderId="6" xfId="0" applyNumberFormat="1" applyFont="1" applyFill="1" applyBorder="1" applyAlignment="1">
      <alignment vertical="center" wrapText="1"/>
    </xf>
    <xf numFmtId="43" fontId="8" fillId="7" borderId="0" xfId="1" applyFont="1" applyFill="1"/>
    <xf numFmtId="43" fontId="8" fillId="7" borderId="6" xfId="1" applyFont="1" applyFill="1" applyBorder="1"/>
    <xf numFmtId="165" fontId="7" fillId="7" borderId="6" xfId="0" applyNumberFormat="1" applyFont="1" applyFill="1" applyBorder="1" applyAlignment="1">
      <alignment vertical="center" wrapText="1"/>
    </xf>
    <xf numFmtId="165" fontId="8" fillId="7" borderId="0" xfId="0" applyNumberFormat="1" applyFont="1" applyFill="1" applyAlignment="1">
      <alignment vertical="center" wrapText="1"/>
    </xf>
    <xf numFmtId="165" fontId="8" fillId="7" borderId="6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7" borderId="9" xfId="0" applyFont="1" applyFill="1" applyBorder="1" applyAlignment="1">
      <alignment horizontal="left" indent="1"/>
    </xf>
    <xf numFmtId="0" fontId="0" fillId="0" borderId="10" xfId="0" applyBorder="1" applyAlignment="1">
      <alignment horizontal="left" indent="2"/>
    </xf>
    <xf numFmtId="0" fontId="2" fillId="2" borderId="0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 wrapText="1" readingOrder="1"/>
    </xf>
    <xf numFmtId="43" fontId="16" fillId="0" borderId="0" xfId="1" applyFont="1" applyAlignment="1">
      <alignment horizontal="right"/>
    </xf>
    <xf numFmtId="0" fontId="11" fillId="0" borderId="0" xfId="0" applyFont="1" applyAlignment="1">
      <alignment horizontal="center" vertical="center"/>
    </xf>
    <xf numFmtId="43" fontId="17" fillId="0" borderId="0" xfId="1" applyFont="1" applyAlignment="1">
      <alignment horizontal="right"/>
    </xf>
    <xf numFmtId="43" fontId="17" fillId="0" borderId="0" xfId="1" applyFont="1" applyAlignment="1">
      <alignment horizontal="right" wrapText="1"/>
    </xf>
    <xf numFmtId="43" fontId="16" fillId="0" borderId="10" xfId="1" applyFont="1" applyBorder="1" applyAlignment="1">
      <alignment horizontal="right"/>
    </xf>
    <xf numFmtId="43" fontId="17" fillId="0" borderId="10" xfId="1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5596466</xdr:colOff>
      <xdr:row>87</xdr:row>
      <xdr:rowOff>17992</xdr:rowOff>
    </xdr:from>
    <xdr:to>
      <xdr:col>3</xdr:col>
      <xdr:colOff>681566</xdr:colOff>
      <xdr:row>90</xdr:row>
      <xdr:rowOff>418042</xdr:rowOff>
    </xdr:to>
    <xdr:sp macro="" textlink="">
      <xdr:nvSpPr>
        <xdr:cNvPr id="4" name="Rectángulo 3"/>
        <xdr:cNvSpPr/>
      </xdr:nvSpPr>
      <xdr:spPr>
        <a:xfrm>
          <a:off x="5596466" y="16877242"/>
          <a:ext cx="2571750" cy="971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>
    <xdr:from>
      <xdr:col>1</xdr:col>
      <xdr:colOff>3143250</xdr:colOff>
      <xdr:row>86</xdr:row>
      <xdr:rowOff>180975</xdr:rowOff>
    </xdr:from>
    <xdr:to>
      <xdr:col>1</xdr:col>
      <xdr:colOff>5076825</xdr:colOff>
      <xdr:row>91</xdr:row>
      <xdr:rowOff>0</xdr:rowOff>
    </xdr:to>
    <xdr:sp macro="" textlink="">
      <xdr:nvSpPr>
        <xdr:cNvPr id="6" name="Rectángulo 5"/>
        <xdr:cNvSpPr/>
      </xdr:nvSpPr>
      <xdr:spPr>
        <a:xfrm>
          <a:off x="3743325" y="16297275"/>
          <a:ext cx="1933575" cy="923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428625</xdr:colOff>
      <xdr:row>87</xdr:row>
      <xdr:rowOff>66675</xdr:rowOff>
    </xdr:from>
    <xdr:to>
      <xdr:col>1</xdr:col>
      <xdr:colOff>2219325</xdr:colOff>
      <xdr:row>91</xdr:row>
      <xdr:rowOff>28575</xdr:rowOff>
    </xdr:to>
    <xdr:sp macro="" textlink="">
      <xdr:nvSpPr>
        <xdr:cNvPr id="7" name="Rectángulo 6"/>
        <xdr:cNvSpPr/>
      </xdr:nvSpPr>
      <xdr:spPr>
        <a:xfrm>
          <a:off x="1028700" y="16735425"/>
          <a:ext cx="1790700" cy="1200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86</xdr:row>
      <xdr:rowOff>171450</xdr:rowOff>
    </xdr:from>
    <xdr:to>
      <xdr:col>1</xdr:col>
      <xdr:colOff>1971675</xdr:colOff>
      <xdr:row>90</xdr:row>
      <xdr:rowOff>371475</xdr:rowOff>
    </xdr:to>
    <xdr:sp macro="" textlink="">
      <xdr:nvSpPr>
        <xdr:cNvPr id="9" name="Rectángulo 8"/>
        <xdr:cNvSpPr/>
      </xdr:nvSpPr>
      <xdr:spPr>
        <a:xfrm>
          <a:off x="0" y="16840200"/>
          <a:ext cx="1971675" cy="962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2679700</xdr:colOff>
      <xdr:row>87</xdr:row>
      <xdr:rowOff>16934</xdr:rowOff>
    </xdr:from>
    <xdr:to>
      <xdr:col>1</xdr:col>
      <xdr:colOff>5029548</xdr:colOff>
      <xdr:row>90</xdr:row>
      <xdr:rowOff>651934</xdr:rowOff>
    </xdr:to>
    <xdr:sp macro="" textlink="">
      <xdr:nvSpPr>
        <xdr:cNvPr id="16" name="Rectángulo 15"/>
        <xdr:cNvSpPr/>
      </xdr:nvSpPr>
      <xdr:spPr>
        <a:xfrm>
          <a:off x="2679700" y="16876184"/>
          <a:ext cx="2349848" cy="1206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3376083</xdr:colOff>
      <xdr:row>0</xdr:row>
      <xdr:rowOff>2</xdr:rowOff>
    </xdr:from>
    <xdr:to>
      <xdr:col>1</xdr:col>
      <xdr:colOff>5619749</xdr:colOff>
      <xdr:row>5</xdr:row>
      <xdr:rowOff>243418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3" y="2"/>
          <a:ext cx="2243666" cy="1269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94"/>
  <sheetViews>
    <sheetView showGridLines="0" tabSelected="1" topLeftCell="B1" zoomScaleNormal="100" zoomScaleSheetLayoutView="90" workbookViewId="0">
      <selection activeCell="C92" sqref="C92"/>
    </sheetView>
  </sheetViews>
  <sheetFormatPr baseColWidth="10" defaultColWidth="11.42578125" defaultRowHeight="15" x14ac:dyDescent="0.25"/>
  <cols>
    <col min="1" max="1" width="3.28515625" hidden="1" customWidth="1"/>
    <col min="2" max="2" width="91.42578125" customWidth="1"/>
    <col min="3" max="4" width="20.85546875" customWidth="1"/>
  </cols>
  <sheetData>
    <row r="5" spans="1:8" ht="21" customHeight="1" x14ac:dyDescent="0.25">
      <c r="B5" s="50"/>
      <c r="C5" s="51"/>
      <c r="D5" s="51"/>
      <c r="E5" s="3"/>
      <c r="F5" s="3"/>
      <c r="G5" s="3"/>
      <c r="H5" s="3"/>
    </row>
    <row r="6" spans="1:8" s="42" customFormat="1" ht="21" customHeight="1" x14ac:dyDescent="0.3">
      <c r="B6" s="61"/>
      <c r="C6" s="62"/>
      <c r="D6" s="62"/>
      <c r="E6" s="43"/>
      <c r="F6" s="43"/>
      <c r="G6" s="43"/>
      <c r="H6" s="43"/>
    </row>
    <row r="7" spans="1:8" ht="15.75" x14ac:dyDescent="0.25">
      <c r="B7" s="57" t="s">
        <v>82</v>
      </c>
      <c r="C7" s="58"/>
      <c r="D7" s="58"/>
      <c r="E7" s="4"/>
      <c r="F7" s="4"/>
      <c r="G7" s="4"/>
      <c r="H7" s="4"/>
    </row>
    <row r="8" spans="1:8" ht="15.75" customHeight="1" x14ac:dyDescent="0.25">
      <c r="B8" s="59" t="s">
        <v>83</v>
      </c>
      <c r="C8" s="60"/>
      <c r="D8" s="60"/>
      <c r="E8" s="5"/>
      <c r="F8" s="5"/>
      <c r="G8" s="5"/>
      <c r="H8" s="5"/>
    </row>
    <row r="9" spans="1:8" ht="15.75" customHeight="1" x14ac:dyDescent="0.25">
      <c r="A9" s="6"/>
      <c r="B9" s="52" t="s">
        <v>76</v>
      </c>
      <c r="C9" s="53"/>
      <c r="D9" s="53"/>
      <c r="E9" s="5"/>
      <c r="F9" s="5"/>
      <c r="G9" s="5"/>
      <c r="H9" s="5"/>
    </row>
    <row r="10" spans="1:8" ht="15" customHeight="1" x14ac:dyDescent="0.25">
      <c r="B10" s="54" t="s">
        <v>66</v>
      </c>
      <c r="C10" s="55" t="s">
        <v>78</v>
      </c>
      <c r="D10" s="55" t="s">
        <v>77</v>
      </c>
    </row>
    <row r="11" spans="1:8" ht="23.25" customHeight="1" x14ac:dyDescent="0.25">
      <c r="B11" s="54"/>
      <c r="C11" s="56"/>
      <c r="D11" s="56"/>
    </row>
    <row r="12" spans="1:8" x14ac:dyDescent="0.25">
      <c r="B12" s="38" t="s">
        <v>0</v>
      </c>
      <c r="C12" s="1"/>
      <c r="D12" s="1"/>
    </row>
    <row r="13" spans="1:8" x14ac:dyDescent="0.25">
      <c r="B13" s="39" t="s">
        <v>1</v>
      </c>
      <c r="C13" s="28">
        <f>SUM(C14:C18)</f>
        <v>1238237227</v>
      </c>
      <c r="D13" s="28"/>
    </row>
    <row r="14" spans="1:8" x14ac:dyDescent="0.25">
      <c r="B14" s="2" t="s">
        <v>2</v>
      </c>
      <c r="C14" s="44">
        <v>1087621384</v>
      </c>
      <c r="D14" s="46"/>
    </row>
    <row r="15" spans="1:8" x14ac:dyDescent="0.25">
      <c r="B15" s="2" t="s">
        <v>3</v>
      </c>
      <c r="C15" s="44">
        <v>48096796</v>
      </c>
      <c r="D15" s="46"/>
    </row>
    <row r="16" spans="1:8" x14ac:dyDescent="0.25">
      <c r="B16" s="2" t="s">
        <v>4</v>
      </c>
      <c r="C16" s="44">
        <v>6500000</v>
      </c>
      <c r="D16" s="46"/>
    </row>
    <row r="17" spans="2:4" x14ac:dyDescent="0.25">
      <c r="B17" s="2" t="s">
        <v>5</v>
      </c>
      <c r="C17" s="12"/>
      <c r="D17" s="12"/>
    </row>
    <row r="18" spans="2:4" x14ac:dyDescent="0.25">
      <c r="B18" s="2" t="s">
        <v>6</v>
      </c>
      <c r="C18" s="44">
        <v>96019047</v>
      </c>
      <c r="D18" s="46"/>
    </row>
    <row r="19" spans="2:4" x14ac:dyDescent="0.25">
      <c r="B19" s="39" t="s">
        <v>7</v>
      </c>
      <c r="C19" s="30">
        <f>SUM(C20:C28)</f>
        <v>769419012</v>
      </c>
      <c r="D19" s="30"/>
    </row>
    <row r="20" spans="2:4" x14ac:dyDescent="0.25">
      <c r="B20" s="2" t="s">
        <v>8</v>
      </c>
      <c r="C20" s="44">
        <v>29040000</v>
      </c>
      <c r="D20" s="47"/>
    </row>
    <row r="21" spans="2:4" x14ac:dyDescent="0.25">
      <c r="B21" s="2" t="s">
        <v>9</v>
      </c>
      <c r="C21" s="44">
        <v>17262493</v>
      </c>
      <c r="D21" s="47"/>
    </row>
    <row r="22" spans="2:4" x14ac:dyDescent="0.25">
      <c r="B22" s="2" t="s">
        <v>10</v>
      </c>
      <c r="C22" s="44">
        <v>11770870</v>
      </c>
      <c r="D22" s="47"/>
    </row>
    <row r="23" spans="2:4" x14ac:dyDescent="0.25">
      <c r="B23" s="2" t="s">
        <v>11</v>
      </c>
      <c r="C23" s="44">
        <v>900340</v>
      </c>
      <c r="D23" s="47"/>
    </row>
    <row r="24" spans="2:4" x14ac:dyDescent="0.25">
      <c r="B24" s="2" t="s">
        <v>12</v>
      </c>
      <c r="C24" s="44">
        <v>25780000</v>
      </c>
      <c r="D24" s="47"/>
    </row>
    <row r="25" spans="2:4" x14ac:dyDescent="0.25">
      <c r="B25" s="2" t="s">
        <v>13</v>
      </c>
      <c r="C25" s="44">
        <v>12700000</v>
      </c>
      <c r="D25" s="47"/>
    </row>
    <row r="26" spans="2:4" x14ac:dyDescent="0.25">
      <c r="B26" s="2" t="s">
        <v>14</v>
      </c>
      <c r="C26" s="44">
        <v>32223537</v>
      </c>
      <c r="D26" s="47"/>
    </row>
    <row r="27" spans="2:4" x14ac:dyDescent="0.25">
      <c r="B27" s="2" t="s">
        <v>15</v>
      </c>
      <c r="C27" s="44">
        <v>632641772</v>
      </c>
      <c r="D27" s="47"/>
    </row>
    <row r="28" spans="2:4" x14ac:dyDescent="0.25">
      <c r="B28" s="2" t="s">
        <v>16</v>
      </c>
      <c r="C28" s="44">
        <v>7100000</v>
      </c>
      <c r="D28" s="47"/>
    </row>
    <row r="29" spans="2:4" x14ac:dyDescent="0.25">
      <c r="B29" s="39" t="s">
        <v>17</v>
      </c>
      <c r="C29" s="30">
        <f>SUM(C30:C38)</f>
        <v>80029183</v>
      </c>
      <c r="D29" s="30"/>
    </row>
    <row r="30" spans="2:4" x14ac:dyDescent="0.25">
      <c r="B30" s="2" t="s">
        <v>18</v>
      </c>
      <c r="C30" s="44">
        <v>2990000</v>
      </c>
      <c r="D30" s="47"/>
    </row>
    <row r="31" spans="2:4" x14ac:dyDescent="0.25">
      <c r="B31" s="2" t="s">
        <v>19</v>
      </c>
      <c r="C31" s="44">
        <v>3990000</v>
      </c>
      <c r="D31" s="47"/>
    </row>
    <row r="32" spans="2:4" x14ac:dyDescent="0.25">
      <c r="B32" s="2" t="s">
        <v>20</v>
      </c>
      <c r="C32" s="44">
        <v>4891986</v>
      </c>
      <c r="D32" s="47"/>
    </row>
    <row r="33" spans="2:4" x14ac:dyDescent="0.25">
      <c r="B33" s="2" t="s">
        <v>21</v>
      </c>
      <c r="C33" s="44"/>
      <c r="D33" s="47"/>
    </row>
    <row r="34" spans="2:4" x14ac:dyDescent="0.25">
      <c r="B34" s="2" t="s">
        <v>22</v>
      </c>
      <c r="C34" s="44">
        <v>7018000</v>
      </c>
      <c r="D34" s="47"/>
    </row>
    <row r="35" spans="2:4" x14ac:dyDescent="0.25">
      <c r="B35" s="2" t="s">
        <v>23</v>
      </c>
      <c r="C35" s="44">
        <v>2620678</v>
      </c>
      <c r="D35" s="47"/>
    </row>
    <row r="36" spans="2:4" x14ac:dyDescent="0.25">
      <c r="B36" s="2" t="s">
        <v>24</v>
      </c>
      <c r="C36" s="44">
        <v>45427433</v>
      </c>
      <c r="D36" s="47"/>
    </row>
    <row r="37" spans="2:4" x14ac:dyDescent="0.25">
      <c r="B37" s="2" t="s">
        <v>25</v>
      </c>
      <c r="C37" s="12"/>
      <c r="D37" s="12"/>
    </row>
    <row r="38" spans="2:4" x14ac:dyDescent="0.25">
      <c r="B38" s="2" t="s">
        <v>26</v>
      </c>
      <c r="C38" s="48">
        <v>13091086</v>
      </c>
      <c r="D38" s="49"/>
    </row>
    <row r="39" spans="2:4" x14ac:dyDescent="0.25">
      <c r="B39" s="39" t="s">
        <v>27</v>
      </c>
      <c r="C39" s="31">
        <f>SUM(C40:C46)</f>
        <v>1102355819</v>
      </c>
      <c r="D39" s="31"/>
    </row>
    <row r="40" spans="2:4" x14ac:dyDescent="0.25">
      <c r="B40" s="2" t="s">
        <v>28</v>
      </c>
      <c r="C40" s="44">
        <v>161843140</v>
      </c>
      <c r="D40" s="47"/>
    </row>
    <row r="41" spans="2:4" x14ac:dyDescent="0.25">
      <c r="B41" s="2" t="s">
        <v>29</v>
      </c>
      <c r="C41" s="44">
        <v>923319911</v>
      </c>
      <c r="D41" s="47"/>
    </row>
    <row r="42" spans="2:4" x14ac:dyDescent="0.25">
      <c r="B42" s="2" t="s">
        <v>30</v>
      </c>
      <c r="C42" s="12"/>
      <c r="D42" s="10"/>
    </row>
    <row r="43" spans="2:4" x14ac:dyDescent="0.25">
      <c r="B43" s="2" t="s">
        <v>31</v>
      </c>
      <c r="C43" s="12"/>
      <c r="D43" s="10"/>
    </row>
    <row r="44" spans="2:4" x14ac:dyDescent="0.25">
      <c r="B44" s="2" t="s">
        <v>32</v>
      </c>
      <c r="C44" s="12"/>
      <c r="D44" s="10"/>
    </row>
    <row r="45" spans="2:4" x14ac:dyDescent="0.25">
      <c r="B45" s="2" t="s">
        <v>33</v>
      </c>
      <c r="C45" s="24"/>
      <c r="D45" s="11"/>
    </row>
    <row r="46" spans="2:4" x14ac:dyDescent="0.25">
      <c r="B46" s="2" t="s">
        <v>34</v>
      </c>
      <c r="C46" s="44">
        <v>17192768</v>
      </c>
      <c r="D46" s="47"/>
    </row>
    <row r="47" spans="2:4" x14ac:dyDescent="0.25">
      <c r="B47" s="2" t="s">
        <v>35</v>
      </c>
      <c r="C47" s="18"/>
      <c r="D47" s="16">
        <v>0</v>
      </c>
    </row>
    <row r="48" spans="2:4" x14ac:dyDescent="0.25">
      <c r="B48" s="39" t="s">
        <v>36</v>
      </c>
      <c r="C48" s="32"/>
      <c r="D48" s="33"/>
    </row>
    <row r="49" spans="2:4" x14ac:dyDescent="0.25">
      <c r="B49" s="2" t="s">
        <v>37</v>
      </c>
      <c r="C49" s="17"/>
      <c r="D49" s="10"/>
    </row>
    <row r="50" spans="2:4" x14ac:dyDescent="0.25">
      <c r="B50" s="2" t="s">
        <v>38</v>
      </c>
      <c r="C50" s="17"/>
      <c r="D50" s="10"/>
    </row>
    <row r="51" spans="2:4" x14ac:dyDescent="0.25">
      <c r="B51" s="2" t="s">
        <v>39</v>
      </c>
      <c r="C51" s="17"/>
      <c r="D51" s="10"/>
    </row>
    <row r="52" spans="2:4" x14ac:dyDescent="0.25">
      <c r="B52" s="2" t="s">
        <v>40</v>
      </c>
      <c r="C52" s="17"/>
      <c r="D52" s="10"/>
    </row>
    <row r="53" spans="2:4" x14ac:dyDescent="0.25">
      <c r="B53" s="2" t="s">
        <v>41</v>
      </c>
      <c r="C53" s="17"/>
      <c r="D53" s="10"/>
    </row>
    <row r="54" spans="2:4" x14ac:dyDescent="0.25">
      <c r="B54" s="2" t="s">
        <v>42</v>
      </c>
      <c r="C54" s="17"/>
      <c r="D54" s="16"/>
    </row>
    <row r="55" spans="2:4" x14ac:dyDescent="0.25">
      <c r="B55" s="39" t="s">
        <v>43</v>
      </c>
      <c r="C55" s="30">
        <f>SUM(C56:C64)</f>
        <v>131723106</v>
      </c>
      <c r="D55" s="30"/>
    </row>
    <row r="56" spans="2:4" x14ac:dyDescent="0.25">
      <c r="B56" s="2" t="s">
        <v>44</v>
      </c>
      <c r="C56" s="44">
        <v>39443650</v>
      </c>
      <c r="D56" s="47"/>
    </row>
    <row r="57" spans="2:4" x14ac:dyDescent="0.25">
      <c r="B57" s="2" t="s">
        <v>45</v>
      </c>
      <c r="C57" s="44">
        <v>190000</v>
      </c>
      <c r="D57" s="47"/>
    </row>
    <row r="58" spans="2:4" x14ac:dyDescent="0.25">
      <c r="B58" s="2" t="s">
        <v>46</v>
      </c>
      <c r="C58" s="12"/>
      <c r="D58" s="47"/>
    </row>
    <row r="59" spans="2:4" x14ac:dyDescent="0.25">
      <c r="B59" s="2" t="s">
        <v>47</v>
      </c>
      <c r="C59" s="44">
        <v>63718262</v>
      </c>
      <c r="D59" s="47"/>
    </row>
    <row r="60" spans="2:4" x14ac:dyDescent="0.25">
      <c r="B60" s="2" t="s">
        <v>48</v>
      </c>
      <c r="C60" s="44">
        <v>8737861</v>
      </c>
      <c r="D60" s="47"/>
    </row>
    <row r="61" spans="2:4" x14ac:dyDescent="0.25">
      <c r="B61" s="2" t="s">
        <v>49</v>
      </c>
      <c r="C61" s="24">
        <v>1800000</v>
      </c>
      <c r="D61" s="47"/>
    </row>
    <row r="62" spans="2:4" x14ac:dyDescent="0.25">
      <c r="B62" s="2" t="s">
        <v>50</v>
      </c>
      <c r="C62" s="12"/>
      <c r="D62" s="12"/>
    </row>
    <row r="63" spans="2:4" x14ac:dyDescent="0.25">
      <c r="B63" s="2" t="s">
        <v>51</v>
      </c>
      <c r="C63" s="44">
        <v>17833333</v>
      </c>
      <c r="D63" s="47"/>
    </row>
    <row r="64" spans="2:4" x14ac:dyDescent="0.25">
      <c r="B64" s="2" t="s">
        <v>52</v>
      </c>
      <c r="C64" s="17"/>
      <c r="D64" s="10"/>
    </row>
    <row r="65" spans="2:4" x14ac:dyDescent="0.25">
      <c r="B65" s="39" t="s">
        <v>53</v>
      </c>
      <c r="C65" s="30"/>
      <c r="D65" s="34">
        <v>0</v>
      </c>
    </row>
    <row r="66" spans="2:4" x14ac:dyDescent="0.25">
      <c r="B66" s="2" t="s">
        <v>54</v>
      </c>
      <c r="C66" s="17"/>
      <c r="D66" s="10"/>
    </row>
    <row r="67" spans="2:4" x14ac:dyDescent="0.25">
      <c r="B67" s="2" t="s">
        <v>55</v>
      </c>
      <c r="C67" s="19"/>
      <c r="D67" s="10"/>
    </row>
    <row r="68" spans="2:4" x14ac:dyDescent="0.25">
      <c r="B68" s="2" t="s">
        <v>56</v>
      </c>
      <c r="C68" s="19"/>
      <c r="D68" s="10"/>
    </row>
    <row r="69" spans="2:4" x14ac:dyDescent="0.25">
      <c r="B69" s="2" t="s">
        <v>57</v>
      </c>
      <c r="C69" s="19"/>
      <c r="D69" s="10"/>
    </row>
    <row r="70" spans="2:4" x14ac:dyDescent="0.25">
      <c r="B70" s="39" t="s">
        <v>58</v>
      </c>
      <c r="C70" s="35"/>
      <c r="D70" s="29">
        <v>0</v>
      </c>
    </row>
    <row r="71" spans="2:4" x14ac:dyDescent="0.25">
      <c r="B71" s="2" t="s">
        <v>59</v>
      </c>
      <c r="C71" s="19"/>
      <c r="D71" s="10"/>
    </row>
    <row r="72" spans="2:4" x14ac:dyDescent="0.25">
      <c r="B72" s="2" t="s">
        <v>60</v>
      </c>
      <c r="C72" s="19"/>
      <c r="D72" s="10"/>
    </row>
    <row r="73" spans="2:4" x14ac:dyDescent="0.25">
      <c r="B73" s="39" t="s">
        <v>61</v>
      </c>
      <c r="C73" s="35"/>
      <c r="D73" s="34">
        <v>0</v>
      </c>
    </row>
    <row r="74" spans="2:4" x14ac:dyDescent="0.25">
      <c r="B74" s="2" t="s">
        <v>62</v>
      </c>
      <c r="C74" s="19"/>
      <c r="D74" s="10"/>
    </row>
    <row r="75" spans="2:4" x14ac:dyDescent="0.25">
      <c r="B75" s="2" t="s">
        <v>63</v>
      </c>
      <c r="C75" s="19"/>
      <c r="D75" s="10"/>
    </row>
    <row r="76" spans="2:4" x14ac:dyDescent="0.25">
      <c r="B76" s="2" t="s">
        <v>64</v>
      </c>
      <c r="C76" s="19"/>
      <c r="D76" s="10"/>
    </row>
    <row r="77" spans="2:4" x14ac:dyDescent="0.25">
      <c r="B77" s="38" t="s">
        <v>67</v>
      </c>
      <c r="C77" s="20"/>
      <c r="D77" s="13"/>
    </row>
    <row r="78" spans="2:4" x14ac:dyDescent="0.25">
      <c r="B78" s="39" t="s">
        <v>68</v>
      </c>
      <c r="C78" s="36"/>
      <c r="D78" s="34"/>
    </row>
    <row r="79" spans="2:4" x14ac:dyDescent="0.25">
      <c r="B79" s="2" t="s">
        <v>69</v>
      </c>
      <c r="C79" s="21"/>
      <c r="D79" s="10"/>
    </row>
    <row r="80" spans="2:4" x14ac:dyDescent="0.25">
      <c r="B80" s="2" t="s">
        <v>70</v>
      </c>
      <c r="C80" s="22"/>
      <c r="D80" s="14">
        <v>0</v>
      </c>
    </row>
    <row r="81" spans="2:4" x14ac:dyDescent="0.25">
      <c r="B81" s="39" t="s">
        <v>71</v>
      </c>
      <c r="C81" s="36"/>
      <c r="D81" s="33"/>
    </row>
    <row r="82" spans="2:4" x14ac:dyDescent="0.25">
      <c r="B82" s="2" t="s">
        <v>72</v>
      </c>
      <c r="C82" s="19"/>
      <c r="D82" s="10"/>
    </row>
    <row r="83" spans="2:4" x14ac:dyDescent="0.25">
      <c r="B83" s="40" t="s">
        <v>73</v>
      </c>
      <c r="C83" s="23"/>
      <c r="D83" s="15">
        <v>0</v>
      </c>
    </row>
    <row r="84" spans="2:4" x14ac:dyDescent="0.25">
      <c r="B84" s="27" t="s">
        <v>74</v>
      </c>
      <c r="C84" s="37"/>
      <c r="D84" s="33"/>
    </row>
    <row r="85" spans="2:4" x14ac:dyDescent="0.25">
      <c r="B85" s="40" t="s">
        <v>75</v>
      </c>
      <c r="C85" s="19"/>
      <c r="D85" s="26"/>
    </row>
    <row r="86" spans="2:4" x14ac:dyDescent="0.25">
      <c r="B86" s="41" t="s">
        <v>65</v>
      </c>
      <c r="C86" s="25">
        <f>C13+C19+C29+C39+C55</f>
        <v>3321764347</v>
      </c>
      <c r="D86" s="25">
        <f>D13+D19+D29+D39+D55</f>
        <v>0</v>
      </c>
    </row>
    <row r="89" spans="2:4" x14ac:dyDescent="0.25">
      <c r="B89" s="45"/>
    </row>
    <row r="90" spans="2:4" x14ac:dyDescent="0.25">
      <c r="B90" s="45"/>
    </row>
    <row r="91" spans="2:4" ht="52.5" customHeight="1" thickBot="1" x14ac:dyDescent="0.3">
      <c r="B91" s="45"/>
    </row>
    <row r="92" spans="2:4" ht="26.25" customHeight="1" thickBot="1" x14ac:dyDescent="0.3">
      <c r="B92" s="9" t="s">
        <v>79</v>
      </c>
    </row>
    <row r="93" spans="2:4" ht="33.75" customHeight="1" thickBot="1" x14ac:dyDescent="0.3">
      <c r="B93" s="7" t="s">
        <v>80</v>
      </c>
    </row>
    <row r="94" spans="2:4" ht="60.75" thickBot="1" x14ac:dyDescent="0.3">
      <c r="B94" s="8" t="s">
        <v>81</v>
      </c>
    </row>
  </sheetData>
  <mergeCells count="8">
    <mergeCell ref="B5:D5"/>
    <mergeCell ref="B9:D9"/>
    <mergeCell ref="B10:B11"/>
    <mergeCell ref="C10:C11"/>
    <mergeCell ref="D10:D11"/>
    <mergeCell ref="B7:D7"/>
    <mergeCell ref="B8:D8"/>
    <mergeCell ref="B6:D6"/>
  </mergeCells>
  <printOptions horizontalCentered="1"/>
  <pageMargins left="0" right="0" top="0.39370078740157483" bottom="0.39370078740157483" header="0" footer="0"/>
  <pageSetup scale="74" orientation="portrait" horizontalDpi="4294967295" verticalDpi="4294967295" r:id="rId1"/>
  <rowBreaks count="1" manualBreakCount="1">
    <brk id="6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2022-03-23T14:05:18Z</cp:lastPrinted>
  <dcterms:created xsi:type="dcterms:W3CDTF">2021-07-29T18:58:50Z</dcterms:created>
  <dcterms:modified xsi:type="dcterms:W3CDTF">2022-03-23T14:16:16Z</dcterms:modified>
</cp:coreProperties>
</file>